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44"/>
  <workbookPr/>
  <bookViews>
    <workbookView xWindow="0" yWindow="0" windowWidth="23250" windowHeight="11760" activeTab="0"/>
  </bookViews>
  <sheets>
    <sheet name="Instructions" sheetId="2" r:id="rId1"/>
    <sheet name="Application Data" sheetId="1" r:id="rId2"/>
  </sheets>
  <definedNames>
    <definedName name="_xlnm.Print_Area" localSheetId="1">'Application Data'!$A$1:$E$42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<sst xmlns="http://schemas.openxmlformats.org/spreadsheetml/2006/main" count="75" uniqueCount="72">
  <si>
    <t>EWU ID or Net ID:</t>
  </si>
  <si>
    <t>MATH 161</t>
  </si>
  <si>
    <t>MATH 162</t>
  </si>
  <si>
    <t>PHYS 151</t>
  </si>
  <si>
    <t>PHYS 152</t>
  </si>
  <si>
    <t xml:space="preserve">Date: </t>
  </si>
  <si>
    <t>Where taken and course number if not EWU</t>
  </si>
  <si>
    <t>PHYS 161</t>
  </si>
  <si>
    <t>PHYS 162</t>
  </si>
  <si>
    <t>PHYS 163</t>
  </si>
  <si>
    <t>MENG 240</t>
  </si>
  <si>
    <t>GPA</t>
  </si>
  <si>
    <t>Credits</t>
  </si>
  <si>
    <t>Letter</t>
  </si>
  <si>
    <t>C</t>
  </si>
  <si>
    <t>C+</t>
  </si>
  <si>
    <t>B-</t>
  </si>
  <si>
    <t>B</t>
  </si>
  <si>
    <t>B+</t>
  </si>
  <si>
    <t>A-</t>
  </si>
  <si>
    <t>A or A+</t>
  </si>
  <si>
    <t>Grade</t>
  </si>
  <si>
    <t>Grades</t>
  </si>
  <si>
    <t>IP</t>
  </si>
  <si>
    <t>Min Grade</t>
  </si>
  <si>
    <t>C-</t>
  </si>
  <si>
    <t>D+</t>
  </si>
  <si>
    <t>D-</t>
  </si>
  <si>
    <t>Instructions to Apply for the EWU Mechanical Engineering Program</t>
  </si>
  <si>
    <t xml:space="preserve">Make sure EWU has copies of all applicable official transcripts. </t>
  </si>
  <si>
    <t>Make sure to follow the directions and include all of the required material. Incomplete applications will not be considered for admission.</t>
  </si>
  <si>
    <t>Course Grades (Decimal Scale)</t>
  </si>
  <si>
    <t>E-mail:</t>
  </si>
  <si>
    <t>Phone:</t>
  </si>
  <si>
    <t>Required</t>
  </si>
  <si>
    <t>MENG 217</t>
  </si>
  <si>
    <t>MENG 201</t>
  </si>
  <si>
    <t>MENG 207</t>
  </si>
  <si>
    <t>MENG 242</t>
  </si>
  <si>
    <t>MENG 300</t>
  </si>
  <si>
    <t>MENG 353</t>
  </si>
  <si>
    <t>MNTC 301</t>
  </si>
  <si>
    <t>Required to Apply</t>
  </si>
  <si>
    <t>Additional PreME Courses you can take while completing the required classes</t>
  </si>
  <si>
    <r>
      <t xml:space="preserve">Complete the Application Data Worksheet. </t>
    </r>
    <r>
      <rPr>
        <sz val="11"/>
        <color rgb="FF00B0F0"/>
        <rFont val="Calibri"/>
        <family val="2"/>
        <scheme val="minor"/>
      </rPr>
      <t>Blue</t>
    </r>
    <r>
      <rPr>
        <sz val="11"/>
        <color theme="1"/>
        <rFont val="Calibri"/>
        <family val="2"/>
        <scheme val="minor"/>
      </rPr>
      <t xml:space="preserve"> cells are required, </t>
    </r>
    <r>
      <rPr>
        <sz val="11"/>
        <color theme="7" tint="0.39998000860214233"/>
        <rFont val="Calibri"/>
        <family val="2"/>
        <scheme val="minor"/>
      </rPr>
      <t>gold</t>
    </r>
    <r>
      <rPr>
        <sz val="11"/>
        <color theme="1"/>
        <rFont val="Calibri"/>
        <family val="2"/>
        <scheme val="minor"/>
      </rPr>
      <t xml:space="preserve"> cells are for transfer courses. There is a table to left to convert letter grades to EWU's numeric scale. If your grade is a pass or similar record that in the notes.</t>
    </r>
  </si>
  <si>
    <t>Completing the required courses with a 2.0 or higher does not guarentee admission to the program since the goal of this process is to insure students can succeed in the BSME degree.</t>
  </si>
  <si>
    <t>Engr &amp; Desn</t>
  </si>
  <si>
    <t>Engr &amp; Desn (&gt;2.5 for Graduation)</t>
  </si>
  <si>
    <t>Save this file replacing the words Lastname and Firstname with your lastname and first name. Do not change the other parts of the file name. John Smith's file would be named ME_App_Smith_John.xlsx where the .xlsx is the file extension for this file.</t>
  </si>
  <si>
    <t>If you are completing required classes send a copy of your updated transcript in Acrobat format to MechEngineering@ewu.edu as soon as the grades are posted.</t>
  </si>
  <si>
    <t>Guaranteed Admission Criteria</t>
  </si>
  <si>
    <t>Applications with lower average GPAs will be admitted as space allows.</t>
  </si>
  <si>
    <t>ENGL 201 or ENGL&amp; 235*</t>
  </si>
  <si>
    <t>*ENGL&amp; 235 does not meet any EWU requirements, but can be used to apply to the ME degree.</t>
  </si>
  <si>
    <t xml:space="preserve">Name: </t>
  </si>
  <si>
    <r>
      <t xml:space="preserve">Submit your application as an attachments via e-mail to </t>
    </r>
    <r>
      <rPr>
        <sz val="11"/>
        <color rgb="FF0070C0"/>
        <rFont val="Calibri"/>
        <family val="2"/>
        <scheme val="minor"/>
      </rPr>
      <t>MechEngineering@ewu.edu</t>
    </r>
    <r>
      <rPr>
        <sz val="11"/>
        <color theme="1"/>
        <rFont val="Calibri"/>
        <family val="2"/>
        <scheme val="minor"/>
      </rPr>
      <t xml:space="preserve">. The subject line should be </t>
    </r>
    <r>
      <rPr>
        <sz val="11"/>
        <color rgb="FFFF0000"/>
        <rFont val="Calibri"/>
        <family val="2"/>
        <scheme val="minor"/>
      </rPr>
      <t>ME_App_Lastname_Firstname</t>
    </r>
    <r>
      <rPr>
        <sz val="11"/>
        <color theme="1"/>
        <rFont val="Calibri"/>
        <family val="2"/>
        <scheme val="minor"/>
      </rPr>
      <t>. There is no need to write much in the body of the e-mail.</t>
    </r>
  </si>
  <si>
    <r>
      <t xml:space="preserve">All required courses </t>
    </r>
    <r>
      <rPr>
        <b/>
        <sz val="11"/>
        <color theme="1"/>
        <rFont val="Calibri"/>
        <family val="2"/>
        <scheme val="minor"/>
      </rPr>
      <t>completed</t>
    </r>
    <r>
      <rPr>
        <sz val="11"/>
        <color theme="1"/>
        <rFont val="Calibri"/>
        <family val="2"/>
        <scheme val="minor"/>
      </rPr>
      <t xml:space="preserve"> and an average GPA for those courses of 3.3 or better.</t>
    </r>
  </si>
  <si>
    <t>METC 110**</t>
  </si>
  <si>
    <t>**METC 110 is not required for the BSME, but it or acceptable AutoCAD experince is the prereq for MENG 217</t>
  </si>
  <si>
    <r>
      <t xml:space="preserve">You must have completed, or be in the process of completing, the courses listed on the Application Data Sheet with the </t>
    </r>
    <r>
      <rPr>
        <b/>
        <sz val="11"/>
        <color theme="1"/>
        <rFont val="Calibri"/>
        <family val="2"/>
        <scheme val="minor"/>
      </rPr>
      <t>minimum listed grade</t>
    </r>
    <r>
      <rPr>
        <sz val="11"/>
        <color theme="1"/>
        <rFont val="Calibri"/>
        <family val="2"/>
        <scheme val="minor"/>
      </rPr>
      <t xml:space="preserve"> to be considered for admission to the program. You can be completing four different required courses during the term in which you submit your application (list as IP).</t>
    </r>
  </si>
  <si>
    <t>Additional</t>
  </si>
  <si>
    <r>
      <t xml:space="preserve">Application to the Eastern Washington University </t>
    </r>
    <r>
      <rPr>
        <b/>
        <sz val="12"/>
        <color theme="1"/>
        <rFont val="Calibri"/>
        <family val="2"/>
        <scheme val="minor"/>
      </rPr>
      <t>Mechanical Engineering</t>
    </r>
    <r>
      <rPr>
        <sz val="12"/>
        <color theme="1"/>
        <rFont val="Calibri"/>
        <family val="2"/>
        <scheme val="minor"/>
      </rPr>
      <t xml:space="preserve"> Program</t>
    </r>
  </si>
  <si>
    <t>MATH 163</t>
  </si>
  <si>
    <t>PHYS 153</t>
  </si>
  <si>
    <t>MENG 241</t>
  </si>
  <si>
    <t>CHEM 171 &amp; 171L (or CHEM 151)</t>
  </si>
  <si>
    <t>D</t>
  </si>
  <si>
    <t>Deadline for Winter 2021 Admission is Wed. Oct. 14, 2020 at midnight.</t>
  </si>
  <si>
    <t>MENG 307</t>
  </si>
  <si>
    <t>Revised Mar. 2020 to include MENG 307 as an additional PreME class</t>
  </si>
  <si>
    <t>Deadline for Spring 2021 Admission is Mon. Jan. 25, 2021 at midnight.</t>
  </si>
  <si>
    <t>Deadline for Fall 2020 Admission is Mon. Apr. 27, 2020 at midnight.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</si>
</sst>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409]d\-mmm\-yy;@"/>
  </numFmts>
  <fonts count="10">
    <font>
      <sz val="11"/>
      <color theme="1"/>
      <name val="Calibri"/>
      <family val="2"/>
      <scheme val="minor"/>
    </font>
    <font>
      <sz val="10"/>
      <name val="Arial"/>
      <family val="2"/>
    </font>
    <font>
      <sz val="12"/>
      <color theme="1"/>
      <name val="Calibri"/>
      <family val="2"/>
      <scheme val="minor"/>
    </font>
    <font>
      <b/>
      <sz val="11"/>
      <color theme="1"/>
      <name val="Calibri"/>
      <family val="2"/>
      <scheme val="minor"/>
    </font>
    <font>
      <sz val="11"/>
      <color rgb="FF00B0F0"/>
      <name val="Calibri"/>
      <family val="2"/>
      <scheme val="minor"/>
    </font>
    <font>
      <sz val="11"/>
      <name val="Calibri"/>
      <family val="2"/>
      <scheme val="minor"/>
    </font>
    <font>
      <sz val="11"/>
      <color theme="7" tint="0.39998000860214233"/>
      <name val="Calibri"/>
      <family val="2"/>
      <scheme val="minor"/>
    </font>
    <font>
      <sz val="11"/>
      <color rgb="FFFF0000"/>
      <name val="Calibri"/>
      <family val="2"/>
      <scheme val="minor"/>
    </font>
    <font>
      <sz val="11"/>
      <color rgb="FF0070C0"/>
      <name val="Calibri"/>
      <family val="2"/>
      <scheme val="minor"/>
    </font>
    <font>
      <b/>
      <sz val="12"/>
      <color theme="1"/>
      <name val="Calibri"/>
      <family val="2"/>
      <scheme val="minor"/>
    </font>
  </fonts>
  <fills count="4">
    <fill>
      <patternFill/>
    </fill>
    <fill>
      <patternFill patternType="gray125"/>
    </fill>
    <fill>
      <patternFill patternType="solid">
        <fgColor theme="8" tint="0.7999799847602844"/>
        <bgColor indexed="64"/>
      </patternFill>
    </fill>
    <fill>
      <patternFill patternType="solid">
        <fgColor theme="7" tint="0.39998000860214233"/>
        <bgColor indexed="64"/>
      </patternFill>
    </fill>
  </fills>
  <borders count="4">
    <border>
      <left/>
      <right/>
      <top/>
      <bottom/>
      <diagonal/>
    </border>
    <border>
      <left style="thin"/>
      <right style="thin"/>
      <top style="thin"/>
      <bottom style="thin"/>
    </border>
    <border>
      <left style="thin"/>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35">
    <xf numFmtId="0" fontId="0" fillId="0" borderId="0" xfId="0"/>
    <xf numFmtId="0" fontId="2" fillId="0" borderId="0" xfId="0" applyFont="1" applyAlignment="1">
      <alignment vertical="center"/>
    </xf>
    <xf numFmtId="0" fontId="0" fillId="0" borderId="0" xfId="0" applyAlignment="1">
      <alignment horizontal="center"/>
    </xf>
    <xf numFmtId="164" fontId="0" fillId="0" borderId="0" xfId="0" applyNumberFormat="1" applyAlignment="1">
      <alignment horizontal="center"/>
    </xf>
    <xf numFmtId="0" fontId="0" fillId="2" borderId="1" xfId="0" applyFill="1" applyBorder="1" applyAlignment="1">
      <alignment horizontal="center"/>
    </xf>
    <xf numFmtId="2" fontId="0" fillId="0" borderId="0" xfId="0" applyNumberFormat="1" applyAlignment="1">
      <alignment horizontal="center"/>
    </xf>
    <xf numFmtId="0" fontId="0" fillId="0" borderId="0" xfId="0" applyAlignment="1">
      <alignment wrapText="1"/>
    </xf>
    <xf numFmtId="0" fontId="0" fillId="0" borderId="0" xfId="0" applyAlignment="1">
      <alignment vertical="center"/>
    </xf>
    <xf numFmtId="0" fontId="3" fillId="0" borderId="0" xfId="0" applyFont="1"/>
    <xf numFmtId="0" fontId="0" fillId="0" borderId="1" xfId="0" applyBorder="1" applyAlignment="1">
      <alignment wrapText="1"/>
    </xf>
    <xf numFmtId="165" fontId="0" fillId="2" borderId="1" xfId="0" applyNumberFormat="1" applyFill="1" applyBorder="1"/>
    <xf numFmtId="49" fontId="0" fillId="2" borderId="1" xfId="0" applyNumberFormat="1" applyFill="1" applyBorder="1" applyAlignment="1" applyProtection="1">
      <alignment/>
      <protection/>
    </xf>
    <xf numFmtId="0" fontId="3" fillId="0" borderId="0" xfId="0" applyFont="1" applyAlignment="1">
      <alignment wrapText="1"/>
    </xf>
    <xf numFmtId="0" fontId="0" fillId="0" borderId="1" xfId="0" applyBorder="1" applyAlignment="1">
      <alignment horizontal="center"/>
    </xf>
    <xf numFmtId="0" fontId="0" fillId="0" borderId="1" xfId="0" applyBorder="1"/>
    <xf numFmtId="43" fontId="0" fillId="0" borderId="1" xfId="18" applyFont="1" applyBorder="1" applyAlignment="1">
      <alignment horizontal="center"/>
    </xf>
    <xf numFmtId="43" fontId="0" fillId="0" borderId="1" xfId="18" applyFont="1" applyBorder="1"/>
    <xf numFmtId="2" fontId="0" fillId="0" borderId="1" xfId="0" applyNumberFormat="1" applyBorder="1"/>
    <xf numFmtId="1" fontId="0" fillId="0" borderId="1" xfId="0" applyNumberFormat="1" applyBorder="1" applyAlignment="1">
      <alignment horizontal="center"/>
    </xf>
    <xf numFmtId="0" fontId="0" fillId="0" borderId="0" xfId="0" applyFill="1" applyBorder="1"/>
    <xf numFmtId="0" fontId="0" fillId="0" borderId="0" xfId="0" applyAlignment="1">
      <alignment horizontal="right"/>
    </xf>
    <xf numFmtId="0" fontId="0" fillId="0" borderId="0" xfId="0" applyFont="1" applyBorder="1"/>
    <xf numFmtId="0" fontId="0" fillId="0" borderId="0" xfId="0" applyBorder="1"/>
    <xf numFmtId="2" fontId="0" fillId="0" borderId="0" xfId="0" applyNumberFormat="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0" fillId="0" borderId="1" xfId="0" applyBorder="1" applyAlignment="1">
      <alignment horizontal="center"/>
    </xf>
    <xf numFmtId="0" fontId="0" fillId="0" borderId="2" xfId="0" applyBorder="1" applyAlignment="1">
      <alignment horizontal="center" wrapText="1"/>
    </xf>
    <xf numFmtId="0" fontId="0" fillId="0" borderId="3" xfId="0" applyBorder="1" applyAlignment="1">
      <alignment horizontal="center" wrapText="1"/>
    </xf>
    <xf numFmtId="0" fontId="5" fillId="3" borderId="1" xfId="0" applyFont="1" applyFill="1" applyBorder="1" applyAlignment="1">
      <alignment horizontal="center"/>
    </xf>
    <xf numFmtId="0" fontId="2" fillId="0" borderId="0" xfId="0" applyFont="1" applyAlignment="1">
      <alignment horizontal="left" vertical="center" wrapText="1"/>
    </xf>
    <xf numFmtId="0" fontId="0" fillId="2" borderId="1" xfId="0" applyFill="1" applyBorder="1" applyAlignment="1" applyProtection="1">
      <alignment horizontal="center"/>
      <protection/>
    </xf>
    <xf numFmtId="49" fontId="0" fillId="2" borderId="1" xfId="0" applyNumberFormat="1" applyFill="1" applyBorder="1" applyAlignment="1" applyProtection="1">
      <alignment horizontal="center"/>
      <protection/>
    </xf>
    <xf numFmtId="0" fontId="5" fillId="3" borderId="2" xfId="0" applyFont="1" applyFill="1" applyBorder="1" applyAlignment="1">
      <alignment horizontal="center"/>
    </xf>
    <xf numFmtId="0" fontId="5" fillId="3" borderId="3"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8"/>
  <sheetViews>
    <sheetView tabSelected="1" zoomScale="160" zoomScaleNormal="160" workbookViewId="0" topLeftCell="A1">
      <selection activeCell="A3" sqref="A3:B3"/>
    </sheetView>
  </sheetViews>
  <sheetFormatPr defaultColWidth="9.140625" defaultRowHeight="15"/>
  <cols>
    <col min="1" max="1" width="4.8515625" style="0" customWidth="1"/>
    <col min="2" max="2" width="69.421875" style="0" customWidth="1"/>
  </cols>
  <sheetData>
    <row r="1" ht="15">
      <c r="A1" s="8" t="s">
        <v>28</v>
      </c>
    </row>
    <row r="2" ht="15">
      <c r="A2" t="s">
        <v>69</v>
      </c>
    </row>
    <row r="3" spans="1:2" ht="15">
      <c r="A3" s="27" t="s">
        <v>71</v>
      </c>
      <c r="B3" s="28"/>
    </row>
    <row r="4" spans="1:2" ht="14.45" customHeight="1">
      <c r="A4" s="26" t="s">
        <v>67</v>
      </c>
      <c r="B4" s="26"/>
    </row>
    <row r="5" spans="1:2" ht="15">
      <c r="A5" s="26" t="s">
        <v>70</v>
      </c>
      <c r="B5" s="26"/>
    </row>
    <row r="7" spans="1:2" ht="59.45" customHeight="1">
      <c r="A7" s="7">
        <v>1</v>
      </c>
      <c r="B7" s="9" t="s">
        <v>59</v>
      </c>
    </row>
    <row r="8" spans="1:2" ht="43.15" customHeight="1">
      <c r="A8" s="7">
        <v>2</v>
      </c>
      <c r="B8" s="9" t="s">
        <v>48</v>
      </c>
    </row>
    <row r="9" spans="1:2" ht="60">
      <c r="A9" s="7">
        <v>3</v>
      </c>
      <c r="B9" s="9" t="s">
        <v>44</v>
      </c>
    </row>
    <row r="10" spans="1:2" ht="15">
      <c r="A10" s="7">
        <v>4</v>
      </c>
      <c r="B10" s="9" t="s">
        <v>29</v>
      </c>
    </row>
    <row r="11" spans="1:2" ht="60">
      <c r="A11" s="7">
        <v>5</v>
      </c>
      <c r="B11" s="9" t="s">
        <v>55</v>
      </c>
    </row>
    <row r="12" spans="1:2" ht="45">
      <c r="A12" s="7">
        <v>6</v>
      </c>
      <c r="B12" s="9" t="s">
        <v>49</v>
      </c>
    </row>
    <row r="13" spans="1:2" ht="30">
      <c r="A13" s="7">
        <v>7</v>
      </c>
      <c r="B13" s="9" t="s">
        <v>30</v>
      </c>
    </row>
    <row r="14" spans="1:2" ht="15">
      <c r="A14" s="7"/>
      <c r="B14" s="6"/>
    </row>
    <row r="15" spans="1:2" ht="15">
      <c r="A15" s="7"/>
      <c r="B15" s="12" t="s">
        <v>50</v>
      </c>
    </row>
    <row r="16" spans="1:2" ht="30">
      <c r="A16" s="7">
        <v>1</v>
      </c>
      <c r="B16" s="9" t="s">
        <v>56</v>
      </c>
    </row>
    <row r="17" spans="1:2" ht="15">
      <c r="A17" s="7"/>
      <c r="B17" s="9" t="s">
        <v>51</v>
      </c>
    </row>
    <row r="18" spans="1:2" ht="15">
      <c r="A18" s="7"/>
      <c r="B18" s="6"/>
    </row>
  </sheetData>
  <mergeCells count="3">
    <mergeCell ref="A4:B4"/>
    <mergeCell ref="A5:B5"/>
    <mergeCell ref="A3:B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5"/>
  <sheetViews>
    <sheetView workbookViewId="0" topLeftCell="A1">
      <selection activeCell="C31" sqref="C31:C33"/>
    </sheetView>
  </sheetViews>
  <sheetFormatPr defaultColWidth="9.140625" defaultRowHeight="15"/>
  <cols>
    <col min="1" max="1" width="21.8515625" style="0" customWidth="1"/>
    <col min="2" max="2" width="13.8515625" style="0" customWidth="1"/>
    <col min="3" max="3" width="9.00390625" style="0" customWidth="1"/>
    <col min="4" max="4" width="17.00390625" style="0" customWidth="1"/>
    <col min="5" max="5" width="27.8515625" style="0" customWidth="1"/>
    <col min="7" max="9" width="9.140625" style="2" customWidth="1"/>
  </cols>
  <sheetData>
    <row r="1" spans="1:2" ht="15.75">
      <c r="A1" s="1" t="s">
        <v>61</v>
      </c>
      <c r="B1" s="1"/>
    </row>
    <row r="2" spans="1:5" ht="35.45" customHeight="1">
      <c r="A2" s="30" t="s">
        <v>45</v>
      </c>
      <c r="B2" s="30"/>
      <c r="C2" s="30"/>
      <c r="D2" s="30"/>
      <c r="E2" s="30"/>
    </row>
    <row r="4" spans="1:5" ht="15">
      <c r="A4" t="s">
        <v>54</v>
      </c>
      <c r="B4" s="31"/>
      <c r="C4" s="31"/>
      <c r="E4" s="19"/>
    </row>
    <row r="5" spans="1:5" ht="15">
      <c r="A5" t="s">
        <v>0</v>
      </c>
      <c r="B5" s="32"/>
      <c r="C5" s="32"/>
      <c r="D5" t="s">
        <v>5</v>
      </c>
      <c r="E5" s="10"/>
    </row>
    <row r="6" spans="1:5" ht="15">
      <c r="A6" t="s">
        <v>32</v>
      </c>
      <c r="B6" s="32"/>
      <c r="C6" s="32"/>
      <c r="D6" t="s">
        <v>33</v>
      </c>
      <c r="E6" s="11"/>
    </row>
    <row r="8" ht="15">
      <c r="A8" t="s">
        <v>31</v>
      </c>
    </row>
    <row r="9" ht="15">
      <c r="K9" t="s">
        <v>46</v>
      </c>
    </row>
    <row r="10" spans="1:12" ht="15">
      <c r="A10" s="8" t="s">
        <v>42</v>
      </c>
      <c r="B10" s="2" t="s">
        <v>24</v>
      </c>
      <c r="C10" t="s">
        <v>21</v>
      </c>
      <c r="D10" t="s">
        <v>6</v>
      </c>
      <c r="G10" s="2" t="s">
        <v>12</v>
      </c>
      <c r="H10" s="2" t="s">
        <v>22</v>
      </c>
      <c r="I10" s="2" t="s">
        <v>13</v>
      </c>
      <c r="K10" s="2" t="s">
        <v>22</v>
      </c>
      <c r="L10" s="2" t="s">
        <v>12</v>
      </c>
    </row>
    <row r="11" spans="1:9" ht="15">
      <c r="A11" t="s">
        <v>1</v>
      </c>
      <c r="B11" s="3">
        <v>2</v>
      </c>
      <c r="C11" s="4"/>
      <c r="D11" s="29"/>
      <c r="E11" s="29"/>
      <c r="G11" s="2">
        <v>5</v>
      </c>
      <c r="H11" s="2">
        <v>0.7</v>
      </c>
      <c r="I11" s="2" t="s">
        <v>27</v>
      </c>
    </row>
    <row r="12" spans="1:8" ht="15">
      <c r="A12" t="s">
        <v>2</v>
      </c>
      <c r="B12" s="3">
        <v>2</v>
      </c>
      <c r="C12" s="4"/>
      <c r="D12" s="29"/>
      <c r="E12" s="29"/>
      <c r="G12" s="2">
        <v>5</v>
      </c>
      <c r="H12" s="2">
        <v>0.8</v>
      </c>
    </row>
    <row r="13" spans="1:8" ht="15">
      <c r="A13" t="s">
        <v>62</v>
      </c>
      <c r="B13" s="3">
        <v>2</v>
      </c>
      <c r="C13" s="4"/>
      <c r="D13" s="29"/>
      <c r="E13" s="29"/>
      <c r="G13" s="2">
        <v>5</v>
      </c>
      <c r="H13" s="2">
        <v>0.9</v>
      </c>
    </row>
    <row r="14" spans="1:9" ht="15">
      <c r="A14" t="s">
        <v>3</v>
      </c>
      <c r="B14" s="3">
        <v>2</v>
      </c>
      <c r="C14" s="4"/>
      <c r="D14" s="29"/>
      <c r="E14" s="29"/>
      <c r="G14" s="2">
        <v>4</v>
      </c>
      <c r="H14" s="2">
        <v>1</v>
      </c>
      <c r="I14" s="2" t="s">
        <v>66</v>
      </c>
    </row>
    <row r="15" spans="1:8" ht="15">
      <c r="A15" t="s">
        <v>4</v>
      </c>
      <c r="B15" s="3">
        <v>2</v>
      </c>
      <c r="C15" s="4"/>
      <c r="D15" s="29"/>
      <c r="E15" s="29"/>
      <c r="G15" s="2">
        <v>4</v>
      </c>
      <c r="H15" s="2">
        <v>1.1</v>
      </c>
    </row>
    <row r="16" spans="1:8" ht="15">
      <c r="A16" t="s">
        <v>63</v>
      </c>
      <c r="B16" s="3">
        <v>2</v>
      </c>
      <c r="C16" s="4"/>
      <c r="D16" s="29"/>
      <c r="E16" s="29"/>
      <c r="G16" s="2">
        <v>4</v>
      </c>
      <c r="H16" s="2">
        <v>1.2</v>
      </c>
    </row>
    <row r="17" spans="1:9" ht="15">
      <c r="A17" t="s">
        <v>7</v>
      </c>
      <c r="B17" s="3">
        <v>2</v>
      </c>
      <c r="C17" s="4"/>
      <c r="D17" s="29"/>
      <c r="E17" s="29"/>
      <c r="G17" s="2">
        <v>1</v>
      </c>
      <c r="H17" s="2">
        <v>1.3</v>
      </c>
      <c r="I17" s="2" t="s">
        <v>26</v>
      </c>
    </row>
    <row r="18" spans="1:8" ht="15">
      <c r="A18" t="s">
        <v>8</v>
      </c>
      <c r="B18" s="3">
        <v>2</v>
      </c>
      <c r="C18" s="4"/>
      <c r="D18" s="29"/>
      <c r="E18" s="29"/>
      <c r="G18" s="2">
        <v>1</v>
      </c>
      <c r="H18" s="2">
        <v>1.4</v>
      </c>
    </row>
    <row r="19" spans="1:8" ht="15">
      <c r="A19" t="s">
        <v>9</v>
      </c>
      <c r="B19" s="3">
        <v>2</v>
      </c>
      <c r="C19" s="4"/>
      <c r="D19" s="29"/>
      <c r="E19" s="29"/>
      <c r="G19" s="2">
        <v>1</v>
      </c>
      <c r="H19" s="2">
        <v>1.5</v>
      </c>
    </row>
    <row r="20" spans="1:8" ht="15">
      <c r="A20" t="s">
        <v>52</v>
      </c>
      <c r="B20" s="3">
        <v>2</v>
      </c>
      <c r="C20" s="4"/>
      <c r="D20" s="29"/>
      <c r="E20" s="29"/>
      <c r="G20" s="2">
        <v>5</v>
      </c>
      <c r="H20" s="2">
        <v>1.6</v>
      </c>
    </row>
    <row r="21" spans="1:12" ht="15">
      <c r="A21" t="s">
        <v>10</v>
      </c>
      <c r="B21" s="3">
        <v>2</v>
      </c>
      <c r="C21" s="4"/>
      <c r="D21" s="29"/>
      <c r="E21" s="29"/>
      <c r="G21" s="2">
        <v>4</v>
      </c>
      <c r="H21" s="2">
        <v>1.7</v>
      </c>
      <c r="I21" s="2" t="s">
        <v>25</v>
      </c>
      <c r="K21">
        <f>C21</f>
        <v>0</v>
      </c>
      <c r="L21">
        <f>G21</f>
        <v>4</v>
      </c>
    </row>
    <row r="22" spans="1:12" ht="15">
      <c r="A22" t="s">
        <v>64</v>
      </c>
      <c r="B22" s="3">
        <v>2</v>
      </c>
      <c r="C22" s="4"/>
      <c r="D22" s="29"/>
      <c r="E22" s="29"/>
      <c r="G22" s="2">
        <v>4</v>
      </c>
      <c r="H22" s="2">
        <v>1.8</v>
      </c>
      <c r="K22">
        <f>C22</f>
        <v>0</v>
      </c>
      <c r="L22">
        <f>G22</f>
        <v>4</v>
      </c>
    </row>
    <row r="23" spans="1:8" ht="30">
      <c r="A23" s="6" t="s">
        <v>65</v>
      </c>
      <c r="B23" s="3">
        <v>2</v>
      </c>
      <c r="C23" s="4"/>
      <c r="D23" s="29"/>
      <c r="E23" s="29"/>
      <c r="G23" s="2">
        <v>5</v>
      </c>
      <c r="H23" s="2">
        <v>1.9</v>
      </c>
    </row>
    <row r="24" spans="2:9" ht="15">
      <c r="B24" s="3"/>
      <c r="C24" s="3"/>
      <c r="D24" s="3"/>
      <c r="E24" s="3"/>
      <c r="H24" s="2">
        <v>2</v>
      </c>
      <c r="I24" s="2" t="s">
        <v>14</v>
      </c>
    </row>
    <row r="25" spans="1:8" ht="15">
      <c r="A25" s="8" t="s">
        <v>43</v>
      </c>
      <c r="B25" s="3"/>
      <c r="C25" s="3"/>
      <c r="D25" s="3"/>
      <c r="E25" s="3"/>
      <c r="H25" s="2">
        <v>2.1</v>
      </c>
    </row>
    <row r="26" spans="1:12" ht="15">
      <c r="A26" t="s">
        <v>36</v>
      </c>
      <c r="B26" s="3"/>
      <c r="C26" s="4"/>
      <c r="D26" s="29"/>
      <c r="E26" s="29"/>
      <c r="G26" s="2">
        <v>4</v>
      </c>
      <c r="H26" s="2">
        <v>2.2</v>
      </c>
      <c r="K26">
        <f aca="true" t="shared" si="0" ref="K26:K34">C26</f>
        <v>0</v>
      </c>
      <c r="L26">
        <f aca="true" t="shared" si="1" ref="L26:L34">G26</f>
        <v>4</v>
      </c>
    </row>
    <row r="27" spans="1:12" ht="15">
      <c r="A27" t="s">
        <v>37</v>
      </c>
      <c r="B27" s="3"/>
      <c r="C27" s="4"/>
      <c r="D27" s="29"/>
      <c r="E27" s="29"/>
      <c r="G27" s="2">
        <v>4</v>
      </c>
      <c r="H27" s="2">
        <v>2.3</v>
      </c>
      <c r="I27" s="2" t="s">
        <v>15</v>
      </c>
      <c r="K27">
        <f t="shared" si="0"/>
        <v>0</v>
      </c>
      <c r="L27">
        <f t="shared" si="1"/>
        <v>4</v>
      </c>
    </row>
    <row r="28" spans="1:12" ht="15">
      <c r="A28" t="s">
        <v>57</v>
      </c>
      <c r="B28" s="3">
        <v>2</v>
      </c>
      <c r="C28" s="4"/>
      <c r="D28" s="33"/>
      <c r="E28" s="34"/>
      <c r="G28" s="2">
        <v>5</v>
      </c>
      <c r="H28" s="2">
        <v>2.4</v>
      </c>
      <c r="K28">
        <f t="shared" si="0"/>
        <v>0</v>
      </c>
      <c r="L28" s="20">
        <v>5</v>
      </c>
    </row>
    <row r="29" spans="1:12" ht="15">
      <c r="A29" t="s">
        <v>35</v>
      </c>
      <c r="B29" s="3"/>
      <c r="C29" s="4"/>
      <c r="D29" s="29"/>
      <c r="E29" s="29"/>
      <c r="G29" s="2">
        <v>4</v>
      </c>
      <c r="H29" s="2">
        <v>2.5</v>
      </c>
      <c r="K29">
        <f t="shared" si="0"/>
        <v>0</v>
      </c>
      <c r="L29">
        <f t="shared" si="1"/>
        <v>4</v>
      </c>
    </row>
    <row r="30" spans="1:12" ht="15">
      <c r="A30" t="s">
        <v>38</v>
      </c>
      <c r="B30" s="3"/>
      <c r="C30" s="4"/>
      <c r="D30" s="29"/>
      <c r="E30" s="29"/>
      <c r="G30" s="2">
        <v>4</v>
      </c>
      <c r="H30" s="2">
        <v>2.6</v>
      </c>
      <c r="K30">
        <f t="shared" si="0"/>
        <v>0</v>
      </c>
      <c r="L30">
        <f t="shared" si="1"/>
        <v>4</v>
      </c>
    </row>
    <row r="31" spans="1:12" ht="15">
      <c r="A31" t="s">
        <v>39</v>
      </c>
      <c r="B31" s="3"/>
      <c r="C31" s="4"/>
      <c r="D31" s="29"/>
      <c r="E31" s="29"/>
      <c r="G31" s="2">
        <v>5</v>
      </c>
      <c r="H31" s="2">
        <v>2.7</v>
      </c>
      <c r="I31" s="2" t="s">
        <v>16</v>
      </c>
      <c r="K31">
        <f t="shared" si="0"/>
        <v>0</v>
      </c>
      <c r="L31">
        <f t="shared" si="1"/>
        <v>5</v>
      </c>
    </row>
    <row r="32" spans="1:12" ht="15">
      <c r="A32" t="s">
        <v>41</v>
      </c>
      <c r="B32" s="3"/>
      <c r="C32" s="4"/>
      <c r="D32" s="33"/>
      <c r="E32" s="34"/>
      <c r="G32" s="2">
        <v>5</v>
      </c>
      <c r="H32" s="2">
        <v>2.8</v>
      </c>
      <c r="K32">
        <f t="shared" si="0"/>
        <v>0</v>
      </c>
      <c r="L32">
        <f t="shared" si="1"/>
        <v>5</v>
      </c>
    </row>
    <row r="33" spans="1:12" ht="15">
      <c r="A33" t="s">
        <v>68</v>
      </c>
      <c r="B33" s="3"/>
      <c r="C33" s="4"/>
      <c r="D33" s="24"/>
      <c r="E33" s="25"/>
      <c r="G33" s="2">
        <v>5</v>
      </c>
      <c r="H33" s="2">
        <v>2.9</v>
      </c>
      <c r="K33">
        <f t="shared" si="0"/>
        <v>0</v>
      </c>
      <c r="L33">
        <f t="shared" si="1"/>
        <v>5</v>
      </c>
    </row>
    <row r="34" spans="1:12" ht="15">
      <c r="A34" t="s">
        <v>40</v>
      </c>
      <c r="B34" s="3"/>
      <c r="C34" s="4"/>
      <c r="D34" s="29"/>
      <c r="E34" s="29"/>
      <c r="G34" s="2">
        <v>5</v>
      </c>
      <c r="H34" s="2">
        <v>3</v>
      </c>
      <c r="I34" s="2" t="s">
        <v>17</v>
      </c>
      <c r="K34">
        <f t="shared" si="0"/>
        <v>0</v>
      </c>
      <c r="L34">
        <f t="shared" si="1"/>
        <v>5</v>
      </c>
    </row>
    <row r="35" spans="3:8" ht="15">
      <c r="C35" s="2"/>
      <c r="H35" s="2">
        <v>3.1</v>
      </c>
    </row>
    <row r="36" spans="3:8" ht="15">
      <c r="C36" s="13" t="s">
        <v>34</v>
      </c>
      <c r="D36" s="14" t="s">
        <v>60</v>
      </c>
      <c r="E36" s="14" t="s">
        <v>47</v>
      </c>
      <c r="H36" s="2">
        <v>3.2</v>
      </c>
    </row>
    <row r="37" spans="1:9" ht="15">
      <c r="A37" t="s">
        <v>11</v>
      </c>
      <c r="C37" s="15" t="e">
        <f>SUMPRODUCT(C11:C23,G11:G23)/C38</f>
        <v>#DIV/0!</v>
      </c>
      <c r="D37" s="16" t="e">
        <f>SUMPRODUCT(C25:C34,G25:G34)/D38</f>
        <v>#DIV/0!</v>
      </c>
      <c r="E37" s="17" t="e">
        <f>(SUMPRODUCT(C21:C22,G21:G22)+SUMPRODUCT(C26:C34,G26:G34))/E38</f>
        <v>#DIV/0!</v>
      </c>
      <c r="H37" s="2">
        <v>3.3</v>
      </c>
      <c r="I37" s="2" t="s">
        <v>18</v>
      </c>
    </row>
    <row r="38" spans="1:8" ht="15">
      <c r="A38" t="s">
        <v>12</v>
      </c>
      <c r="C38" s="18">
        <f>SUMIF(C11:C23,"&gt;0",G11:G23)</f>
        <v>0</v>
      </c>
      <c r="D38" s="14">
        <f>SUMIF(C25:C34,"&gt;0",G25:G34)</f>
        <v>0</v>
      </c>
      <c r="E38" s="14">
        <f>SUMIF(K21:K34,"&gt;0",L21:L34)</f>
        <v>0</v>
      </c>
      <c r="H38" s="2">
        <v>3.4</v>
      </c>
    </row>
    <row r="39" spans="3:8" ht="15">
      <c r="C39" s="5"/>
      <c r="H39" s="2">
        <v>3.5</v>
      </c>
    </row>
    <row r="40" spans="1:8" ht="15">
      <c r="A40" s="21" t="s">
        <v>53</v>
      </c>
      <c r="B40" s="22"/>
      <c r="C40" s="23"/>
      <c r="D40" s="22"/>
      <c r="E40" s="22"/>
      <c r="H40" s="2">
        <v>3.6</v>
      </c>
    </row>
    <row r="41" spans="1:9" ht="15">
      <c r="A41" s="21" t="s">
        <v>58</v>
      </c>
      <c r="B41" s="22"/>
      <c r="C41" s="23"/>
      <c r="D41" s="22"/>
      <c r="E41" s="22"/>
      <c r="H41" s="2">
        <v>3.7</v>
      </c>
      <c r="I41" s="2" t="s">
        <v>19</v>
      </c>
    </row>
    <row r="42" spans="3:8" ht="15">
      <c r="C42" s="5"/>
      <c r="H42" s="2">
        <v>3.8</v>
      </c>
    </row>
    <row r="43" spans="3:8" ht="15">
      <c r="C43" s="5"/>
      <c r="H43" s="2">
        <v>3.9</v>
      </c>
    </row>
    <row r="44" spans="8:9" ht="15">
      <c r="H44" s="2">
        <v>4</v>
      </c>
      <c r="I44" s="2" t="s">
        <v>20</v>
      </c>
    </row>
    <row r="45" ht="15">
      <c r="H45" s="2" t="s">
        <v>23</v>
      </c>
    </row>
  </sheetData>
  <protectedRanges>
    <protectedRange sqref="C41" name="Range4"/>
    <protectedRange sqref="C11:E34" name="Range3"/>
    <protectedRange sqref="B4:C5" name="Range1_1"/>
    <protectedRange sqref="E4:E5" name="Range2_1"/>
    <protectedRange sqref="E6 B6:C6" name="Range1_1_1"/>
  </protectedRanges>
  <mergeCells count="25">
    <mergeCell ref="D20:E20"/>
    <mergeCell ref="D21:E21"/>
    <mergeCell ref="D22:E22"/>
    <mergeCell ref="D23:E23"/>
    <mergeCell ref="D34:E34"/>
    <mergeCell ref="D26:E26"/>
    <mergeCell ref="D27:E27"/>
    <mergeCell ref="D29:E29"/>
    <mergeCell ref="D30:E30"/>
    <mergeCell ref="D31:E31"/>
    <mergeCell ref="D32:E32"/>
    <mergeCell ref="D28:E28"/>
    <mergeCell ref="D17:E17"/>
    <mergeCell ref="D18:E18"/>
    <mergeCell ref="D19:E19"/>
    <mergeCell ref="A2:E2"/>
    <mergeCell ref="B4:C4"/>
    <mergeCell ref="B5:C5"/>
    <mergeCell ref="D11:E11"/>
    <mergeCell ref="D12:E12"/>
    <mergeCell ref="D13:E13"/>
    <mergeCell ref="B6:C6"/>
    <mergeCell ref="D14:E14"/>
    <mergeCell ref="D15:E15"/>
    <mergeCell ref="D16:E16"/>
  </mergeCells>
  <dataValidations count="3">
    <dataValidation type="list" allowBlank="1" showInputMessage="1" showErrorMessage="1" sqref="C11:C23">
      <formula1>$H$24:$H$45</formula1>
    </dataValidation>
    <dataValidation type="list" allowBlank="1" showInputMessage="1" showErrorMessage="1" sqref="C26:C34">
      <formula1>$H$11:$H$44</formula1>
    </dataValidation>
    <dataValidation type="list" allowBlank="1" showInputMessage="1" showErrorMessage="1" sqref="C24:C25">
      <formula1>$H$11:$H$45</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Weiser</dc:creator>
  <cp:keywords/>
  <dc:description/>
  <cp:lastModifiedBy>Mowatt, Leslie</cp:lastModifiedBy>
  <cp:lastPrinted>2019-02-21T18:50:02Z</cp:lastPrinted>
  <dcterms:created xsi:type="dcterms:W3CDTF">2016-11-12T21:31:21Z</dcterms:created>
  <dcterms:modified xsi:type="dcterms:W3CDTF">2020-04-02T18:13:12Z</dcterms:modified>
  <cp:category/>
  <cp:version/>
  <cp:contentType/>
  <cp:contentStatus/>
</cp:coreProperties>
</file>